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등급계산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<sst xmlns="http://schemas.openxmlformats.org/spreadsheetml/2006/main" count="19" uniqueCount="14">
  <si>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과목</t>
  </si>
  <si>
    <t>단위</t>
  </si>
  <si>
    <t>석차</t>
  </si>
  <si>
    <t>재적수</t>
  </si>
  <si>
    <t>등급</t>
  </si>
  <si>
    <t>계산</t>
  </si>
  <si>
    <t>등급점수</t>
  </si>
  <si>
    <t>등급점수</t>
  </si>
  <si>
    <t>학년</t>
  </si>
  <si>
    <t>1학기</t>
  </si>
  <si>
    <t>2학기</t>
  </si>
  <si>
    <t>* 단위, 등급만 입력(노랑색 부분 서식변경 불가)</t>
  </si>
  <si>
    <t>교과성적점수:</t>
  </si>
  <si>
    <t>평균등급점수: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</si>
</sst>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F10" sqref="F10"/>
    </sheetView>
  </sheetViews>
  <sheetFormatPr defaultColWidth="8.88671875" defaultRowHeight="13.5"/>
  <cols>
    <col min="1" max="1" width="5.6640625" style="1" customWidth="1"/>
    <col min="2" max="2" width="8.77734375" style="0" customWidth="1"/>
    <col min="3" max="3" width="4.3359375" style="1" customWidth="1"/>
    <col min="4" max="5" width="5.99609375" style="0" customWidth="1"/>
    <col min="6" max="6" width="6.6640625" style="1" customWidth="1"/>
    <col min="7" max="7" width="9.3359375" style="1" customWidth="1"/>
    <col min="8" max="8" width="9.6640625" style="1" customWidth="1"/>
    <col min="9" max="9" width="0.88671875" style="0" customWidth="1"/>
    <col min="10" max="10" width="4.5546875" style="1" customWidth="1"/>
    <col min="11" max="11" width="5.21484375" style="0" customWidth="1"/>
    <col min="12" max="12" width="6.3359375" style="0" customWidth="1"/>
    <col min="13" max="13" width="6.77734375" style="1" customWidth="1"/>
    <col min="14" max="14" width="8.21484375" style="1" customWidth="1"/>
    <col min="15" max="15" width="9.99609375" style="1" customWidth="1"/>
    <col min="16" max="16" width="12.5546875" style="0" customWidth="1"/>
  </cols>
  <sheetData>
    <row r="1" spans="1:16" ht="27" customHeight="1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9"/>
    </row>
    <row r="2" spans="1:16" ht="25.5" customHeight="1">
      <c r="A2" s="23"/>
      <c r="B2" s="24"/>
      <c r="C2" s="22" t="s">
        <v>9</v>
      </c>
      <c r="D2" s="22"/>
      <c r="E2" s="22"/>
      <c r="F2" s="22"/>
      <c r="G2" s="22"/>
      <c r="H2" s="22"/>
      <c r="I2" s="9"/>
      <c r="J2" s="22" t="s">
        <v>10</v>
      </c>
      <c r="K2" s="22"/>
      <c r="L2" s="22"/>
      <c r="M2" s="22"/>
      <c r="N2" s="22"/>
      <c r="O2" s="22"/>
      <c r="P2" s="10"/>
    </row>
    <row r="3" spans="1:16" ht="13.5">
      <c r="A3" s="11" t="s">
        <v>8</v>
      </c>
      <c r="B3" s="9" t="s">
        <v>0</v>
      </c>
      <c r="C3" s="2" t="s">
        <v>1</v>
      </c>
      <c r="D3" s="9" t="s">
        <v>2</v>
      </c>
      <c r="E3" s="9" t="s">
        <v>3</v>
      </c>
      <c r="F3" s="2" t="s">
        <v>4</v>
      </c>
      <c r="G3" s="2" t="s">
        <v>6</v>
      </c>
      <c r="H3" s="2" t="s">
        <v>5</v>
      </c>
      <c r="I3" s="12"/>
      <c r="J3" s="2" t="s">
        <v>1</v>
      </c>
      <c r="K3" s="9" t="s">
        <v>2</v>
      </c>
      <c r="L3" s="9" t="s">
        <v>3</v>
      </c>
      <c r="M3" s="2" t="s">
        <v>4</v>
      </c>
      <c r="N3" s="2" t="s">
        <v>7</v>
      </c>
      <c r="O3" s="2" t="s">
        <v>5</v>
      </c>
      <c r="P3" s="10"/>
    </row>
    <row r="4" spans="1:16" ht="13.5">
      <c r="A4" s="17">
        <v>1</v>
      </c>
      <c r="B4" s="9"/>
      <c r="C4" s="2">
        <v>4</v>
      </c>
      <c r="D4" s="9"/>
      <c r="E4" s="9"/>
      <c r="F4" s="2">
        <v>1</v>
      </c>
      <c r="G4" s="3">
        <f>CHOOSE(F4,9.8,8.8,7.8,6.8,5.8,4.8,3.8,2.8,0)</f>
        <v>9.8</v>
      </c>
      <c r="H4" s="3">
        <f aca="true" t="shared" si="0" ref="H4:H12">C4*G4</f>
        <v>39.2</v>
      </c>
      <c r="I4" s="12"/>
      <c r="J4" s="2">
        <v>4</v>
      </c>
      <c r="K4" s="9"/>
      <c r="L4" s="9"/>
      <c r="M4" s="2">
        <v>1</v>
      </c>
      <c r="N4" s="3">
        <f>CHOOSE(M4,9.8,8.8,7.8,6.8,5.8,4.8,3.8,2.8,0)</f>
        <v>9.8</v>
      </c>
      <c r="O4" s="3">
        <f aca="true" t="shared" si="1" ref="O4:O12">J4*N4</f>
        <v>39.2</v>
      </c>
      <c r="P4" s="10"/>
    </row>
    <row r="5" spans="1:16" ht="13.5">
      <c r="A5" s="17">
        <v>1</v>
      </c>
      <c r="B5" s="9"/>
      <c r="C5" s="2">
        <v>4</v>
      </c>
      <c r="D5" s="9"/>
      <c r="E5" s="9"/>
      <c r="F5" s="2">
        <v>2</v>
      </c>
      <c r="G5" s="3">
        <f aca="true" t="shared" si="2" ref="G5:G30">CHOOSE(F5,9.8,8.8,7.8,6.8,5.8,4.8,3.8,2.8,0)</f>
        <v>8.8</v>
      </c>
      <c r="H5" s="3">
        <f t="shared" si="0"/>
        <v>35.2</v>
      </c>
      <c r="I5" s="12"/>
      <c r="J5" s="2">
        <v>4</v>
      </c>
      <c r="K5" s="9"/>
      <c r="L5" s="9"/>
      <c r="M5" s="2">
        <v>2</v>
      </c>
      <c r="N5" s="3">
        <f aca="true" t="shared" si="3" ref="N5:N30">CHOOSE(M5,9.8,8.8,7.8,6.8,5.8,4.8,3.8,2.8,0)</f>
        <v>8.8</v>
      </c>
      <c r="O5" s="3">
        <f t="shared" si="1"/>
        <v>35.2</v>
      </c>
      <c r="P5" s="10"/>
    </row>
    <row r="6" spans="1:16" ht="13.5">
      <c r="A6" s="17">
        <v>1</v>
      </c>
      <c r="B6" s="9"/>
      <c r="C6" s="2">
        <v>3</v>
      </c>
      <c r="D6" s="9"/>
      <c r="E6" s="9"/>
      <c r="F6" s="2">
        <v>3</v>
      </c>
      <c r="G6" s="3">
        <f t="shared" si="2"/>
        <v>7.8</v>
      </c>
      <c r="H6" s="3">
        <f t="shared" si="0"/>
        <v>23.4</v>
      </c>
      <c r="I6" s="12"/>
      <c r="J6" s="2">
        <v>3</v>
      </c>
      <c r="K6" s="9"/>
      <c r="L6" s="9"/>
      <c r="M6" s="2">
        <v>3</v>
      </c>
      <c r="N6" s="3">
        <f t="shared" si="3"/>
        <v>7.8</v>
      </c>
      <c r="O6" s="3">
        <f t="shared" si="1"/>
        <v>23.4</v>
      </c>
      <c r="P6" s="10"/>
    </row>
    <row r="7" spans="1:16" ht="13.5">
      <c r="A7" s="17">
        <v>1</v>
      </c>
      <c r="B7" s="9"/>
      <c r="C7" s="2">
        <v>6</v>
      </c>
      <c r="D7" s="9"/>
      <c r="E7" s="9"/>
      <c r="F7" s="2">
        <v>4</v>
      </c>
      <c r="G7" s="3">
        <f t="shared" si="2"/>
        <v>6.8</v>
      </c>
      <c r="H7" s="3">
        <f t="shared" si="0"/>
        <v>40.8</v>
      </c>
      <c r="I7" s="12"/>
      <c r="J7" s="2">
        <v>6</v>
      </c>
      <c r="K7" s="9"/>
      <c r="L7" s="9"/>
      <c r="M7" s="2">
        <v>4</v>
      </c>
      <c r="N7" s="3">
        <f t="shared" si="3"/>
        <v>6.8</v>
      </c>
      <c r="O7" s="3">
        <f t="shared" si="1"/>
        <v>40.8</v>
      </c>
      <c r="P7" s="10"/>
    </row>
    <row r="8" spans="1:16" ht="13.5">
      <c r="A8" s="17">
        <v>1</v>
      </c>
      <c r="B8" s="9"/>
      <c r="C8" s="2">
        <v>4</v>
      </c>
      <c r="D8" s="9"/>
      <c r="E8" s="9"/>
      <c r="F8" s="2">
        <v>5</v>
      </c>
      <c r="G8" s="3">
        <f t="shared" si="2"/>
        <v>5.8</v>
      </c>
      <c r="H8" s="3">
        <f t="shared" si="0"/>
        <v>23.2</v>
      </c>
      <c r="I8" s="12"/>
      <c r="J8" s="2">
        <v>4</v>
      </c>
      <c r="K8" s="9"/>
      <c r="L8" s="9"/>
      <c r="M8" s="2">
        <v>5</v>
      </c>
      <c r="N8" s="3">
        <f t="shared" si="3"/>
        <v>5.8</v>
      </c>
      <c r="O8" s="3">
        <f t="shared" si="1"/>
        <v>23.2</v>
      </c>
      <c r="P8" s="10"/>
    </row>
    <row r="9" spans="1:16" ht="13.5">
      <c r="A9" s="17">
        <v>1</v>
      </c>
      <c r="B9" s="9"/>
      <c r="C9" s="2">
        <v>4</v>
      </c>
      <c r="D9" s="9"/>
      <c r="E9" s="9"/>
      <c r="F9" s="2">
        <v>6</v>
      </c>
      <c r="G9" s="3">
        <f t="shared" si="2"/>
        <v>4.8</v>
      </c>
      <c r="H9" s="3">
        <f t="shared" si="0"/>
        <v>19.2</v>
      </c>
      <c r="I9" s="12"/>
      <c r="J9" s="2">
        <v>4</v>
      </c>
      <c r="K9" s="9"/>
      <c r="L9" s="9"/>
      <c r="M9" s="2">
        <v>6</v>
      </c>
      <c r="N9" s="3">
        <f t="shared" si="3"/>
        <v>4.8</v>
      </c>
      <c r="O9" s="3">
        <f t="shared" si="1"/>
        <v>19.2</v>
      </c>
      <c r="P9" s="10"/>
    </row>
    <row r="10" spans="1:16" ht="13.5">
      <c r="A10" s="17">
        <v>1</v>
      </c>
      <c r="B10" s="9"/>
      <c r="C10" s="2">
        <v>3</v>
      </c>
      <c r="D10" s="9"/>
      <c r="E10" s="9"/>
      <c r="F10" s="2">
        <v>7</v>
      </c>
      <c r="G10" s="3">
        <f t="shared" si="2"/>
        <v>3.8</v>
      </c>
      <c r="H10" s="3">
        <f t="shared" si="0"/>
        <v>11.399999999999999</v>
      </c>
      <c r="I10" s="12"/>
      <c r="J10" s="2">
        <v>3</v>
      </c>
      <c r="K10" s="9"/>
      <c r="L10" s="9"/>
      <c r="M10" s="2">
        <v>7</v>
      </c>
      <c r="N10" s="3">
        <f t="shared" si="3"/>
        <v>3.8</v>
      </c>
      <c r="O10" s="3">
        <f t="shared" si="1"/>
        <v>11.399999999999999</v>
      </c>
      <c r="P10" s="10"/>
    </row>
    <row r="11" spans="1:16" ht="13.5">
      <c r="A11" s="17">
        <v>1</v>
      </c>
      <c r="B11" s="9"/>
      <c r="C11" s="2">
        <v>2</v>
      </c>
      <c r="D11" s="9"/>
      <c r="E11" s="9"/>
      <c r="F11" s="2">
        <v>8</v>
      </c>
      <c r="G11" s="3">
        <f t="shared" si="2"/>
        <v>2.8</v>
      </c>
      <c r="H11" s="3">
        <f t="shared" si="0"/>
        <v>5.6</v>
      </c>
      <c r="I11" s="12"/>
      <c r="J11" s="2">
        <v>2</v>
      </c>
      <c r="K11" s="9"/>
      <c r="L11" s="9"/>
      <c r="M11" s="2">
        <v>8</v>
      </c>
      <c r="N11" s="3">
        <f t="shared" si="3"/>
        <v>2.8</v>
      </c>
      <c r="O11" s="3">
        <f t="shared" si="1"/>
        <v>5.6</v>
      </c>
      <c r="P11" s="10"/>
    </row>
    <row r="12" spans="1:16" ht="13.5">
      <c r="A12" s="17">
        <v>1</v>
      </c>
      <c r="B12" s="9"/>
      <c r="C12" s="2">
        <v>1</v>
      </c>
      <c r="D12" s="9"/>
      <c r="E12" s="9"/>
      <c r="F12" s="2">
        <v>9</v>
      </c>
      <c r="G12" s="3">
        <f t="shared" si="2"/>
        <v>0</v>
      </c>
      <c r="H12" s="3">
        <f t="shared" si="0"/>
        <v>0</v>
      </c>
      <c r="I12" s="12"/>
      <c r="J12" s="2">
        <v>1</v>
      </c>
      <c r="K12" s="9"/>
      <c r="L12" s="9"/>
      <c r="M12" s="2">
        <v>9</v>
      </c>
      <c r="N12" s="3">
        <f t="shared" si="3"/>
        <v>0</v>
      </c>
      <c r="O12" s="3">
        <f t="shared" si="1"/>
        <v>0</v>
      </c>
      <c r="P12" s="10"/>
    </row>
    <row r="13" spans="1:16" ht="13.5">
      <c r="A13" s="17">
        <v>2</v>
      </c>
      <c r="B13" s="9"/>
      <c r="C13" s="2">
        <v>3</v>
      </c>
      <c r="D13" s="9"/>
      <c r="E13" s="9"/>
      <c r="F13" s="2">
        <v>1</v>
      </c>
      <c r="G13" s="3">
        <f t="shared" si="2"/>
        <v>9.8</v>
      </c>
      <c r="H13" s="3">
        <f>C13*G13</f>
        <v>29.400000000000002</v>
      </c>
      <c r="I13" s="12"/>
      <c r="J13" s="2">
        <v>3</v>
      </c>
      <c r="K13" s="9"/>
      <c r="L13" s="9"/>
      <c r="M13" s="2">
        <v>1</v>
      </c>
      <c r="N13" s="3">
        <f t="shared" si="3"/>
        <v>9.8</v>
      </c>
      <c r="O13" s="3">
        <f aca="true" t="shared" si="4" ref="O13:O21">J13*N13</f>
        <v>29.400000000000002</v>
      </c>
      <c r="P13" s="10"/>
    </row>
    <row r="14" spans="1:16" ht="13.5">
      <c r="A14" s="17">
        <v>2</v>
      </c>
      <c r="B14" s="9"/>
      <c r="C14" s="2">
        <v>5</v>
      </c>
      <c r="D14" s="9"/>
      <c r="E14" s="9"/>
      <c r="F14" s="2">
        <v>2</v>
      </c>
      <c r="G14" s="3">
        <f t="shared" si="2"/>
        <v>8.8</v>
      </c>
      <c r="H14" s="3">
        <f aca="true" t="shared" si="5" ref="H14:H21">C14*G14</f>
        <v>44</v>
      </c>
      <c r="I14" s="12"/>
      <c r="J14" s="2">
        <v>5</v>
      </c>
      <c r="K14" s="9"/>
      <c r="L14" s="9"/>
      <c r="M14" s="2">
        <v>2</v>
      </c>
      <c r="N14" s="3">
        <f t="shared" si="3"/>
        <v>8.8</v>
      </c>
      <c r="O14" s="3">
        <f t="shared" si="4"/>
        <v>44</v>
      </c>
      <c r="P14" s="10"/>
    </row>
    <row r="15" spans="1:16" ht="13.5">
      <c r="A15" s="17">
        <v>2</v>
      </c>
      <c r="B15" s="9"/>
      <c r="C15" s="2">
        <v>6</v>
      </c>
      <c r="D15" s="9"/>
      <c r="E15" s="9"/>
      <c r="F15" s="2">
        <v>3</v>
      </c>
      <c r="G15" s="3">
        <f t="shared" si="2"/>
        <v>7.8</v>
      </c>
      <c r="H15" s="3">
        <f t="shared" si="5"/>
        <v>46.8</v>
      </c>
      <c r="I15" s="12"/>
      <c r="J15" s="2">
        <v>6</v>
      </c>
      <c r="K15" s="9"/>
      <c r="L15" s="9"/>
      <c r="M15" s="2">
        <v>3</v>
      </c>
      <c r="N15" s="3">
        <f t="shared" si="3"/>
        <v>7.8</v>
      </c>
      <c r="O15" s="3">
        <f t="shared" si="4"/>
        <v>46.8</v>
      </c>
      <c r="P15" s="10"/>
    </row>
    <row r="16" spans="1:16" ht="13.5">
      <c r="A16" s="17">
        <v>2</v>
      </c>
      <c r="B16" s="9"/>
      <c r="C16" s="2">
        <v>4</v>
      </c>
      <c r="D16" s="9"/>
      <c r="E16" s="9"/>
      <c r="F16" s="2">
        <v>4</v>
      </c>
      <c r="G16" s="3">
        <f t="shared" si="2"/>
        <v>6.8</v>
      </c>
      <c r="H16" s="3">
        <f t="shared" si="5"/>
        <v>27.2</v>
      </c>
      <c r="I16" s="12"/>
      <c r="J16" s="2">
        <v>4</v>
      </c>
      <c r="K16" s="9"/>
      <c r="L16" s="9"/>
      <c r="M16" s="2">
        <v>4</v>
      </c>
      <c r="N16" s="3">
        <f t="shared" si="3"/>
        <v>6.8</v>
      </c>
      <c r="O16" s="3">
        <f t="shared" si="4"/>
        <v>27.2</v>
      </c>
      <c r="P16" s="10"/>
    </row>
    <row r="17" spans="1:16" ht="13.5">
      <c r="A17" s="17">
        <v>2</v>
      </c>
      <c r="B17" s="9"/>
      <c r="C17" s="2">
        <v>2</v>
      </c>
      <c r="D17" s="9"/>
      <c r="E17" s="9"/>
      <c r="F17" s="2">
        <v>5</v>
      </c>
      <c r="G17" s="3">
        <f t="shared" si="2"/>
        <v>5.8</v>
      </c>
      <c r="H17" s="3">
        <f t="shared" si="5"/>
        <v>11.6</v>
      </c>
      <c r="I17" s="12"/>
      <c r="J17" s="2">
        <v>2</v>
      </c>
      <c r="K17" s="9"/>
      <c r="L17" s="9"/>
      <c r="M17" s="2">
        <v>5</v>
      </c>
      <c r="N17" s="3">
        <f t="shared" si="3"/>
        <v>5.8</v>
      </c>
      <c r="O17" s="3">
        <f t="shared" si="4"/>
        <v>11.6</v>
      </c>
      <c r="P17" s="10"/>
    </row>
    <row r="18" spans="1:16" ht="13.5">
      <c r="A18" s="17">
        <v>2</v>
      </c>
      <c r="B18" s="9"/>
      <c r="C18" s="2">
        <v>1</v>
      </c>
      <c r="D18" s="9"/>
      <c r="E18" s="9"/>
      <c r="F18" s="2">
        <v>6</v>
      </c>
      <c r="G18" s="3">
        <f t="shared" si="2"/>
        <v>4.8</v>
      </c>
      <c r="H18" s="3">
        <f t="shared" si="5"/>
        <v>4.8</v>
      </c>
      <c r="I18" s="12"/>
      <c r="J18" s="2">
        <v>1</v>
      </c>
      <c r="K18" s="9"/>
      <c r="L18" s="9"/>
      <c r="M18" s="2">
        <v>6</v>
      </c>
      <c r="N18" s="3">
        <f t="shared" si="3"/>
        <v>4.8</v>
      </c>
      <c r="O18" s="3">
        <f t="shared" si="4"/>
        <v>4.8</v>
      </c>
      <c r="P18" s="10"/>
    </row>
    <row r="19" spans="1:16" ht="13.5">
      <c r="A19" s="17">
        <v>2</v>
      </c>
      <c r="B19" s="9"/>
      <c r="C19" s="2">
        <v>6</v>
      </c>
      <c r="D19" s="9"/>
      <c r="E19" s="9"/>
      <c r="F19" s="2">
        <v>7</v>
      </c>
      <c r="G19" s="3">
        <f t="shared" si="2"/>
        <v>3.8</v>
      </c>
      <c r="H19" s="3">
        <f t="shared" si="5"/>
        <v>22.799999999999997</v>
      </c>
      <c r="I19" s="12"/>
      <c r="J19" s="2">
        <v>6</v>
      </c>
      <c r="K19" s="9"/>
      <c r="L19" s="9"/>
      <c r="M19" s="2">
        <v>7</v>
      </c>
      <c r="N19" s="3">
        <f t="shared" si="3"/>
        <v>3.8</v>
      </c>
      <c r="O19" s="3">
        <f t="shared" si="4"/>
        <v>22.799999999999997</v>
      </c>
      <c r="P19" s="10"/>
    </row>
    <row r="20" spans="1:16" ht="13.5">
      <c r="A20" s="17">
        <v>2</v>
      </c>
      <c r="B20" s="9"/>
      <c r="C20" s="2">
        <v>3</v>
      </c>
      <c r="D20" s="9"/>
      <c r="E20" s="9"/>
      <c r="F20" s="2">
        <v>8</v>
      </c>
      <c r="G20" s="3">
        <f t="shared" si="2"/>
        <v>2.8</v>
      </c>
      <c r="H20" s="3">
        <f t="shared" si="5"/>
        <v>8.399999999999999</v>
      </c>
      <c r="I20" s="12"/>
      <c r="J20" s="2">
        <v>3</v>
      </c>
      <c r="K20" s="9"/>
      <c r="L20" s="9"/>
      <c r="M20" s="2">
        <v>8</v>
      </c>
      <c r="N20" s="3">
        <f t="shared" si="3"/>
        <v>2.8</v>
      </c>
      <c r="O20" s="3">
        <f t="shared" si="4"/>
        <v>8.399999999999999</v>
      </c>
      <c r="P20" s="10"/>
    </row>
    <row r="21" spans="1:16" ht="13.5">
      <c r="A21" s="17">
        <v>2</v>
      </c>
      <c r="B21" s="9"/>
      <c r="C21" s="2">
        <v>1</v>
      </c>
      <c r="D21" s="9"/>
      <c r="E21" s="9"/>
      <c r="F21" s="2">
        <v>9</v>
      </c>
      <c r="G21" s="3">
        <f t="shared" si="2"/>
        <v>0</v>
      </c>
      <c r="H21" s="3">
        <f t="shared" si="5"/>
        <v>0</v>
      </c>
      <c r="I21" s="12"/>
      <c r="J21" s="2">
        <v>1</v>
      </c>
      <c r="K21" s="9"/>
      <c r="L21" s="9"/>
      <c r="M21" s="2">
        <v>9</v>
      </c>
      <c r="N21" s="3">
        <f t="shared" si="3"/>
        <v>0</v>
      </c>
      <c r="O21" s="3">
        <f t="shared" si="4"/>
        <v>0</v>
      </c>
      <c r="P21" s="10"/>
    </row>
    <row r="22" spans="1:16" ht="13.5">
      <c r="A22" s="17">
        <v>3</v>
      </c>
      <c r="B22" s="9"/>
      <c r="C22" s="2">
        <v>1</v>
      </c>
      <c r="D22" s="9"/>
      <c r="E22" s="9"/>
      <c r="F22" s="2">
        <v>1</v>
      </c>
      <c r="G22" s="3">
        <f t="shared" si="2"/>
        <v>9.8</v>
      </c>
      <c r="H22" s="3">
        <f>C22*G22</f>
        <v>9.8</v>
      </c>
      <c r="I22" s="12"/>
      <c r="J22" s="2">
        <v>1</v>
      </c>
      <c r="K22" s="9"/>
      <c r="L22" s="9"/>
      <c r="M22" s="2">
        <v>1</v>
      </c>
      <c r="N22" s="3">
        <f t="shared" si="3"/>
        <v>9.8</v>
      </c>
      <c r="O22" s="3">
        <f>J22*N22</f>
        <v>9.8</v>
      </c>
      <c r="P22" s="10"/>
    </row>
    <row r="23" spans="1:16" ht="13.5">
      <c r="A23" s="17">
        <v>3</v>
      </c>
      <c r="B23" s="9"/>
      <c r="C23" s="2">
        <v>4</v>
      </c>
      <c r="D23" s="9"/>
      <c r="E23" s="9"/>
      <c r="F23" s="2">
        <v>2</v>
      </c>
      <c r="G23" s="3">
        <f t="shared" si="2"/>
        <v>8.8</v>
      </c>
      <c r="H23" s="3">
        <f aca="true" t="shared" si="6" ref="H23:H29">C23*G23</f>
        <v>35.2</v>
      </c>
      <c r="I23" s="12"/>
      <c r="J23" s="2">
        <v>4</v>
      </c>
      <c r="K23" s="9"/>
      <c r="L23" s="9"/>
      <c r="M23" s="2">
        <v>2</v>
      </c>
      <c r="N23" s="3">
        <f t="shared" si="3"/>
        <v>8.8</v>
      </c>
      <c r="O23" s="3">
        <f aca="true" t="shared" si="7" ref="O23:O30">J23*N23</f>
        <v>35.2</v>
      </c>
      <c r="P23" s="10"/>
    </row>
    <row r="24" spans="1:16" ht="13.5">
      <c r="A24" s="17">
        <v>3</v>
      </c>
      <c r="B24" s="9"/>
      <c r="C24" s="2">
        <v>5</v>
      </c>
      <c r="D24" s="9"/>
      <c r="E24" s="9"/>
      <c r="F24" s="2">
        <v>3</v>
      </c>
      <c r="G24" s="3">
        <f t="shared" si="2"/>
        <v>7.8</v>
      </c>
      <c r="H24" s="3">
        <f t="shared" si="6"/>
        <v>39</v>
      </c>
      <c r="I24" s="12"/>
      <c r="J24" s="2">
        <v>5</v>
      </c>
      <c r="K24" s="9"/>
      <c r="L24" s="9"/>
      <c r="M24" s="2">
        <v>3</v>
      </c>
      <c r="N24" s="3">
        <f t="shared" si="3"/>
        <v>7.8</v>
      </c>
      <c r="O24" s="3">
        <f t="shared" si="7"/>
        <v>39</v>
      </c>
      <c r="P24" s="10"/>
    </row>
    <row r="25" spans="1:16" ht="13.5">
      <c r="A25" s="17">
        <v>3</v>
      </c>
      <c r="B25" s="9"/>
      <c r="C25" s="2">
        <v>4</v>
      </c>
      <c r="D25" s="9"/>
      <c r="E25" s="9"/>
      <c r="F25" s="2">
        <v>4</v>
      </c>
      <c r="G25" s="3">
        <f t="shared" si="2"/>
        <v>6.8</v>
      </c>
      <c r="H25" s="3">
        <f t="shared" si="6"/>
        <v>27.2</v>
      </c>
      <c r="I25" s="12"/>
      <c r="J25" s="2">
        <v>4</v>
      </c>
      <c r="K25" s="9"/>
      <c r="L25" s="9"/>
      <c r="M25" s="2">
        <v>4</v>
      </c>
      <c r="N25" s="3">
        <f t="shared" si="3"/>
        <v>6.8</v>
      </c>
      <c r="O25" s="3">
        <f t="shared" si="7"/>
        <v>27.2</v>
      </c>
      <c r="P25" s="10"/>
    </row>
    <row r="26" spans="1:16" ht="13.5">
      <c r="A26" s="17">
        <v>3</v>
      </c>
      <c r="B26" s="9"/>
      <c r="C26" s="2">
        <v>3</v>
      </c>
      <c r="D26" s="9"/>
      <c r="E26" s="9"/>
      <c r="F26" s="2">
        <v>5</v>
      </c>
      <c r="G26" s="3">
        <f t="shared" si="2"/>
        <v>5.8</v>
      </c>
      <c r="H26" s="3">
        <f t="shared" si="6"/>
        <v>17.4</v>
      </c>
      <c r="I26" s="12"/>
      <c r="J26" s="2">
        <v>3</v>
      </c>
      <c r="K26" s="9"/>
      <c r="L26" s="9"/>
      <c r="M26" s="2">
        <v>5</v>
      </c>
      <c r="N26" s="3">
        <f t="shared" si="3"/>
        <v>5.8</v>
      </c>
      <c r="O26" s="3">
        <f t="shared" si="7"/>
        <v>17.4</v>
      </c>
      <c r="P26" s="10"/>
    </row>
    <row r="27" spans="1:16" ht="13.5">
      <c r="A27" s="17">
        <v>3</v>
      </c>
      <c r="B27" s="9"/>
      <c r="C27" s="2">
        <v>2</v>
      </c>
      <c r="D27" s="9"/>
      <c r="E27" s="9"/>
      <c r="F27" s="2">
        <v>6</v>
      </c>
      <c r="G27" s="3">
        <f t="shared" si="2"/>
        <v>4.8</v>
      </c>
      <c r="H27" s="3">
        <f t="shared" si="6"/>
        <v>9.6</v>
      </c>
      <c r="I27" s="12"/>
      <c r="J27" s="2">
        <v>2</v>
      </c>
      <c r="K27" s="9"/>
      <c r="L27" s="9"/>
      <c r="M27" s="2">
        <v>6</v>
      </c>
      <c r="N27" s="3">
        <f t="shared" si="3"/>
        <v>4.8</v>
      </c>
      <c r="O27" s="3">
        <f t="shared" si="7"/>
        <v>9.6</v>
      </c>
      <c r="P27" s="10"/>
    </row>
    <row r="28" spans="1:16" ht="13.5">
      <c r="A28" s="17">
        <v>3</v>
      </c>
      <c r="B28" s="9"/>
      <c r="C28" s="2">
        <v>7</v>
      </c>
      <c r="D28" s="9"/>
      <c r="E28" s="9"/>
      <c r="F28" s="2">
        <v>7</v>
      </c>
      <c r="G28" s="3">
        <f t="shared" si="2"/>
        <v>3.8</v>
      </c>
      <c r="H28" s="3">
        <f t="shared" si="6"/>
        <v>26.599999999999998</v>
      </c>
      <c r="I28" s="12"/>
      <c r="J28" s="2">
        <v>7</v>
      </c>
      <c r="K28" s="9"/>
      <c r="L28" s="9"/>
      <c r="M28" s="2">
        <v>7</v>
      </c>
      <c r="N28" s="3">
        <f t="shared" si="3"/>
        <v>3.8</v>
      </c>
      <c r="O28" s="3">
        <f t="shared" si="7"/>
        <v>26.599999999999998</v>
      </c>
      <c r="P28" s="10"/>
    </row>
    <row r="29" spans="1:16" ht="13.5">
      <c r="A29" s="17">
        <v>3</v>
      </c>
      <c r="B29" s="9"/>
      <c r="C29" s="2">
        <v>4</v>
      </c>
      <c r="D29" s="9"/>
      <c r="E29" s="9"/>
      <c r="F29" s="2">
        <v>8</v>
      </c>
      <c r="G29" s="3">
        <f t="shared" si="2"/>
        <v>2.8</v>
      </c>
      <c r="H29" s="3">
        <f t="shared" si="6"/>
        <v>11.2</v>
      </c>
      <c r="I29" s="12"/>
      <c r="J29" s="2">
        <v>4</v>
      </c>
      <c r="K29" s="9"/>
      <c r="L29" s="9"/>
      <c r="M29" s="2">
        <v>8</v>
      </c>
      <c r="N29" s="3">
        <f t="shared" si="3"/>
        <v>2.8</v>
      </c>
      <c r="O29" s="3">
        <f t="shared" si="7"/>
        <v>11.2</v>
      </c>
      <c r="P29" s="10"/>
    </row>
    <row r="30" spans="1:16" ht="13.5">
      <c r="A30" s="17">
        <v>3</v>
      </c>
      <c r="B30" s="9"/>
      <c r="C30" s="2">
        <v>1</v>
      </c>
      <c r="D30" s="9"/>
      <c r="E30" s="9"/>
      <c r="F30" s="2">
        <v>9</v>
      </c>
      <c r="G30" s="3">
        <f t="shared" si="2"/>
        <v>0</v>
      </c>
      <c r="H30" s="3">
        <f>C30*G30</f>
        <v>0</v>
      </c>
      <c r="I30" s="12"/>
      <c r="J30" s="2">
        <v>1</v>
      </c>
      <c r="K30" s="9"/>
      <c r="L30" s="9"/>
      <c r="M30" s="2">
        <v>9</v>
      </c>
      <c r="N30" s="3">
        <f t="shared" si="3"/>
        <v>0</v>
      </c>
      <c r="O30" s="3">
        <f t="shared" si="7"/>
        <v>0</v>
      </c>
      <c r="P30" s="10"/>
    </row>
    <row r="31" spans="1:16" ht="30" customHeight="1">
      <c r="A31" s="11"/>
      <c r="B31" s="9"/>
      <c r="C31" s="3">
        <f>SUM(C4:C30)</f>
        <v>93</v>
      </c>
      <c r="D31" s="9"/>
      <c r="E31" s="9"/>
      <c r="F31" s="2"/>
      <c r="G31" s="2"/>
      <c r="H31" s="3">
        <f>SUM(H4:H30)</f>
        <v>569.0000000000001</v>
      </c>
      <c r="I31" s="12"/>
      <c r="J31" s="3">
        <f>SUM(J4:J30)</f>
        <v>93</v>
      </c>
      <c r="K31" s="9"/>
      <c r="L31" s="9"/>
      <c r="M31" s="2"/>
      <c r="N31" s="2"/>
      <c r="O31" s="3">
        <f>SUM(O4:O30)</f>
        <v>569.0000000000001</v>
      </c>
      <c r="P31" s="10"/>
    </row>
    <row r="32" spans="1:16" ht="35.25" customHeight="1">
      <c r="A32" s="7"/>
      <c r="B32" s="8"/>
      <c r="C32" s="13"/>
      <c r="D32" s="8"/>
      <c r="E32" s="8"/>
      <c r="F32" s="13"/>
      <c r="G32" s="13"/>
      <c r="H32" s="13"/>
      <c r="I32" s="8"/>
      <c r="J32" s="13"/>
      <c r="K32" s="8"/>
      <c r="L32" s="8"/>
      <c r="M32" s="13"/>
      <c r="N32" s="13"/>
      <c r="O32" s="4" t="s">
        <v>13</v>
      </c>
      <c r="P32" s="5">
        <f>TRUNC(((H31+O31)/(C31+J31)),8)</f>
        <v>6.11827956</v>
      </c>
    </row>
    <row r="33" spans="1:16" ht="28.5" customHeight="1" thickBot="1">
      <c r="A33" s="14"/>
      <c r="B33" s="15"/>
      <c r="C33" s="16"/>
      <c r="D33" s="15"/>
      <c r="E33" s="15"/>
      <c r="F33" s="16"/>
      <c r="G33" s="16"/>
      <c r="H33" s="16"/>
      <c r="I33" s="15"/>
      <c r="J33" s="16"/>
      <c r="K33" s="15"/>
      <c r="L33" s="15"/>
      <c r="M33" s="16"/>
      <c r="N33" s="16"/>
      <c r="O33" s="6" t="s">
        <v>12</v>
      </c>
      <c r="P33" s="18">
        <f>ROUND((840+(60*(P32)/9.8)),3)</f>
        <v>877.459</v>
      </c>
    </row>
  </sheetData>
  <sheetProtection/>
  <mergeCells count="4">
    <mergeCell ref="A1:O1"/>
    <mergeCell ref="J2:O2"/>
    <mergeCell ref="C2:H2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2015-11-03T02:07:19Z</cp:lastPrinted>
  <dcterms:created xsi:type="dcterms:W3CDTF">2007-11-29T06:29:03Z</dcterms:created>
  <dcterms:modified xsi:type="dcterms:W3CDTF">2023-09-11T04:55:32Z</dcterms:modified>
  <cp:category/>
  <cp:version/>
  <cp:contentType/>
  <cp:contentStatus/>
</cp:coreProperties>
</file>